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oreno\Desktop\Contabilidad Gubernamental 2015-2021\CONAC\Información anual 2021\"/>
    </mc:Choice>
  </mc:AlternateContent>
  <bookViews>
    <workbookView xWindow="0" yWindow="0" windowWidth="19170" windowHeight="10830"/>
  </bookViews>
  <sheets>
    <sheet name="Ley de Ingresos 2021" sheetId="3" r:id="rId1"/>
  </sheets>
  <definedNames>
    <definedName name="_xlnm.Print_Area" localSheetId="0">'Ley de Ingresos 2021'!$A$1:$C$70</definedName>
    <definedName name="_xlnm.Print_Titles" localSheetId="0">'Ley de Ingresos 2021'!$1:$5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3" l="1"/>
  <c r="C9" i="3" l="1"/>
  <c r="C30" i="3"/>
  <c r="C38" i="3"/>
  <c r="C43" i="3"/>
  <c r="C61" i="3"/>
  <c r="C70" i="3" l="1"/>
  <c r="C53" i="3"/>
  <c r="C7" i="3" l="1"/>
</calcChain>
</file>

<file path=xl/sharedStrings.xml><?xml version="1.0" encoding="utf-8"?>
<sst xmlns="http://schemas.openxmlformats.org/spreadsheetml/2006/main" count="121" uniqueCount="121">
  <si>
    <t>0000</t>
  </si>
  <si>
    <t xml:space="preserve">CUOTAS Y APORTACIONES DE SEGURIDAD SOCIAL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</si>
  <si>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CONTIBUCIONES DE MEJORAS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</si>
  <si>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</si>
  <si>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</si>
  <si>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APROVECHAMIENTOS                                                                                                                                                                                                                                          </t>
  </si>
  <si>
    <t>Formato de Iniciativa de Ley de Ingresos Armonizada</t>
  </si>
  <si>
    <t>Gobierno del Estado de San Luis Potosi</t>
  </si>
  <si>
    <t>11</t>
  </si>
  <si>
    <t>12</t>
  </si>
  <si>
    <t>SUBTOTAL DE INGRESOS ESTATALES</t>
  </si>
  <si>
    <t>INGRESO ESTIMADO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</si>
  <si>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</si>
  <si>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</si>
  <si>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</si>
  <si>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</si>
  <si>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</si>
  <si>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</si>
  <si>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</si>
  <si>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</si>
  <si>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</si>
  <si>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</si>
  <si>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</si>
  <si>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</si>
  <si>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31</t>
  </si>
  <si>
    <t>39</t>
  </si>
  <si>
    <t>41</t>
  </si>
  <si>
    <t>42</t>
  </si>
  <si>
    <t>43</t>
  </si>
  <si>
    <t>44</t>
  </si>
  <si>
    <t>45</t>
  </si>
  <si>
    <t>49</t>
  </si>
  <si>
    <t>51</t>
  </si>
  <si>
    <t>59</t>
  </si>
  <si>
    <t>61</t>
  </si>
  <si>
    <t>62</t>
  </si>
  <si>
    <t>69</t>
  </si>
  <si>
    <t>71</t>
  </si>
  <si>
    <t>72</t>
  </si>
  <si>
    <t>73</t>
  </si>
  <si>
    <t>81</t>
  </si>
  <si>
    <t>82</t>
  </si>
  <si>
    <t>83</t>
  </si>
  <si>
    <t>91</t>
  </si>
  <si>
    <t>93</t>
  </si>
  <si>
    <t>95</t>
  </si>
  <si>
    <t>101</t>
  </si>
  <si>
    <t>102</t>
  </si>
  <si>
    <t>Impuestos sobre los Ingresos</t>
  </si>
  <si>
    <t>Impuestos sobre el Patrimonio</t>
  </si>
  <si>
    <t>Impuestos sobre la Producción, el Consumo y las Transacciones</t>
  </si>
  <si>
    <t>Impuestos Ecologicos</t>
  </si>
  <si>
    <t>Accesorios</t>
  </si>
  <si>
    <t>Otros Impuestos</t>
  </si>
  <si>
    <t>Impuestos sobre Nóminas y Asimilables</t>
  </si>
  <si>
    <t>Impuestos al Comercio Exterior</t>
  </si>
  <si>
    <t>Cuotas para el Seguro Social</t>
  </si>
  <si>
    <t>Cuotas de Ahorro para el Retiro</t>
  </si>
  <si>
    <t>Otras Cuotas y Aportaciones para la Seguridad Social</t>
  </si>
  <si>
    <t>Contribuciones de Mejoras para Obras Públicas</t>
  </si>
  <si>
    <t>Contribuciones de Mejoras no comprendidas  en las Fracciones de la Ley de ingresos</t>
  </si>
  <si>
    <t>causados en Ejercicios Fiscales Anteriores pendientes de Liquidación o Pago.</t>
  </si>
  <si>
    <t>Fiscales Anteriores  Pendientes de Liquidación o Pago.</t>
  </si>
  <si>
    <t>Derechos por el Uso, Goce, Aprovechamiento o Explotación de Bienes del Dominio Público</t>
  </si>
  <si>
    <t>Derechos a los Hidrocarburos</t>
  </si>
  <si>
    <t>Derechos por prestación de Servicios</t>
  </si>
  <si>
    <t>Otros Derechos</t>
  </si>
  <si>
    <t>Derechos no comprendidos en las Fracciones de la Ley de Ingresos causados en Ejerc.</t>
  </si>
  <si>
    <t>en Ejercicios Fiscales Anteriores  Pendientes de Liquidación o Pago.</t>
  </si>
  <si>
    <t xml:space="preserve">Aprovechamientos no comprendidos en las Fracciones de la Ley de Ingresos causados en </t>
  </si>
  <si>
    <t xml:space="preserve">Ingresos por Venta de Bienes y Servicios de Organismos Descentralizados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</si>
  <si>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Ingresos de Operaciones de Entidades Paraestatales Empresariales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</si>
  <si>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Subsidios y Subvenciones</t>
  </si>
  <si>
    <t>Pensiones y Jubilaciones</t>
  </si>
  <si>
    <t>Endedudamiento Interno</t>
  </si>
  <si>
    <t>Endedudamiento Externo</t>
  </si>
  <si>
    <t>Aportaciones para Fondos de Vivienda</t>
  </si>
  <si>
    <t>DESCRIPCION</t>
  </si>
  <si>
    <t>CLAVE</t>
  </si>
  <si>
    <t>100</t>
  </si>
  <si>
    <t xml:space="preserve">TOTAL  LEY DE INGRESO </t>
  </si>
  <si>
    <t>SUBTOTAL DE INGRESOS FEDERALES</t>
  </si>
  <si>
    <t>INGRESOS DERIVADOS DE FINANCIAMIENTOS</t>
  </si>
  <si>
    <t>IMPUESTOS</t>
  </si>
  <si>
    <t>Accesorios de impuestos</t>
  </si>
  <si>
    <t>Impuestos no comprendidos en la Ley de Ingresos Vigente, Causados en Ejercicios Fiscales</t>
  </si>
  <si>
    <t>Anteriores Pendientes de Liquidación o Pago</t>
  </si>
  <si>
    <t>Accesorios de Derechos</t>
  </si>
  <si>
    <t>Productos</t>
  </si>
  <si>
    <t>Aprovechamientos</t>
  </si>
  <si>
    <t>Aprovechamientos Patrimoniales</t>
  </si>
  <si>
    <t>63</t>
  </si>
  <si>
    <t>Accesorios de Aprovechamientos</t>
  </si>
  <si>
    <t xml:space="preserve">Productos no comprendidos en la Ley de Ingresos Vigente, Causados en Ejericios Fiscales </t>
  </si>
  <si>
    <t>Anteriores pendientes de liquidación o pago</t>
  </si>
  <si>
    <t xml:space="preserve">Ingresos por la Venta de Bienes, Prestación de Servicios y Otros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</si>
  <si>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84</t>
  </si>
  <si>
    <t>85</t>
  </si>
  <si>
    <t xml:space="preserve">Fondos Distintos de Aprotaciones </t>
  </si>
  <si>
    <t xml:space="preserve">Transferencias y Asignaciones                                                                                                                                                                                       </t>
  </si>
  <si>
    <t>97</t>
  </si>
  <si>
    <t xml:space="preserve">Transferencias al Fondo Mexicano del Petróleo para la estabilización y el desarrollo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</si>
  <si>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TRANSFERENCIAS, ASIGNACIONES, SUBSIDIOS Y SUBVENCIONES, PENSIONES Y JUBILACIONES                                                                                                                                                                                           </t>
  </si>
  <si>
    <t>PARTICIPACIONES, APORTACIONES, CONVENIOS, INCENTIVOS DERIVADOS DE LA COLABORACION FISCAL Y FONDOS DISTINTOS DE APORTACIONES</t>
  </si>
  <si>
    <t xml:space="preserve">INGRESOS POR VENTA DE BIENES, PRESTACION DE SERVICIOS Y OTROS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</si>
  <si>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</t>
  </si>
  <si>
    <t>2</t>
  </si>
  <si>
    <t>3</t>
  </si>
  <si>
    <t>4</t>
  </si>
  <si>
    <t>5</t>
  </si>
  <si>
    <t>6</t>
  </si>
  <si>
    <t>7</t>
  </si>
  <si>
    <t>52</t>
  </si>
  <si>
    <t>Productos de capital (derogado)</t>
  </si>
  <si>
    <t>8</t>
  </si>
  <si>
    <t>9</t>
  </si>
  <si>
    <t>Iniciativa de Ley de Ingresos para el Ejercicio Fiscal 2021</t>
  </si>
  <si>
    <t>Participaciones RAMO 28</t>
  </si>
  <si>
    <t>Aportaciones RAMO 33</t>
  </si>
  <si>
    <t>Convenios RAMO 28</t>
  </si>
  <si>
    <t>Incentivos derivados de la Colaboración Fiscal RAMO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</si>
</sst>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43" fontId="3" fillId="0" borderId="0" xfId="1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43" fontId="10" fillId="0" borderId="0" xfId="1" applyFont="1"/>
    <xf numFmtId="0" fontId="10" fillId="0" borderId="0" xfId="0" applyFont="1"/>
    <xf numFmtId="164" fontId="6" fillId="0" borderId="0" xfId="1" applyNumberFormat="1" applyFont="1"/>
    <xf numFmtId="43" fontId="11" fillId="0" borderId="0" xfId="1" applyFont="1"/>
    <xf numFmtId="0" fontId="11" fillId="0" borderId="0" xfId="0" applyFont="1"/>
    <xf numFmtId="164" fontId="5" fillId="0" borderId="7" xfId="1" applyNumberFormat="1" applyFont="1" applyBorder="1"/>
    <xf numFmtId="43" fontId="13" fillId="0" borderId="0" xfId="1" applyFont="1"/>
    <xf numFmtId="0" fontId="13" fillId="0" borderId="0" xfId="0" applyFont="1"/>
    <xf numFmtId="164" fontId="7" fillId="0" borderId="3" xfId="1" applyNumberFormat="1" applyFont="1" applyBorder="1"/>
    <xf numFmtId="164" fontId="12" fillId="0" borderId="2" xfId="1" applyNumberFormat="1" applyFont="1" applyBorder="1" applyAlignment="1">
      <alignment horizontal="center"/>
    </xf>
    <xf numFmtId="164" fontId="6" fillId="0" borderId="8" xfId="1" applyNumberFormat="1" applyFont="1" applyBorder="1"/>
    <xf numFmtId="164" fontId="5" fillId="0" borderId="8" xfId="1" applyNumberFormat="1" applyFont="1" applyBorder="1"/>
    <xf numFmtId="164" fontId="6" fillId="0" borderId="8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6" fillId="0" borderId="7" xfId="1" applyNumberFormat="1" applyFont="1" applyBorder="1"/>
    <xf numFmtId="49" fontId="9" fillId="0" borderId="1" xfId="0" applyNumberFormat="1" applyFont="1" applyBorder="1" applyAlignment="1">
      <alignment horizontal="center"/>
    </xf>
    <xf numFmtId="164" fontId="9" fillId="0" borderId="2" xfId="1" applyNumberFormat="1" applyFont="1" applyBorder="1"/>
    <xf numFmtId="164" fontId="6" fillId="0" borderId="11" xfId="1" applyNumberFormat="1" applyFont="1" applyBorder="1"/>
    <xf numFmtId="49" fontId="9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6" fillId="0" borderId="7" xfId="0" applyNumberFormat="1" applyFont="1" applyBorder="1"/>
    <xf numFmtId="49" fontId="6" fillId="0" borderId="8" xfId="0" applyNumberFormat="1" applyFont="1" applyBorder="1"/>
    <xf numFmtId="49" fontId="5" fillId="0" borderId="8" xfId="0" applyNumberFormat="1" applyFont="1" applyBorder="1"/>
    <xf numFmtId="49" fontId="6" fillId="0" borderId="11" xfId="0" applyNumberFormat="1" applyFont="1" applyBorder="1"/>
    <xf numFmtId="49" fontId="5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819150</xdr:colOff>
      <xdr:row>3</xdr:row>
      <xdr:rowOff>149888</xdr:rowOff>
    </xdr:to>
    <xdr:pic>
      <xdr:nvPicPr>
        <xdr:cNvPr id="2" name="Imagen 1" descr="http://www.slp.gob.mx/imagenes/WEB%20GOB-0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303"/>
        <a:stretch>
          <a:fillRect/>
        </a:stretch>
      </xdr:blipFill>
      <xdr:spPr bwMode="auto">
        <a:xfrm>
          <a:off x="28575" y="66675"/>
          <a:ext cx="1666875" cy="68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zoomScaleNormal="100" workbookViewId="0">
      <selection activeCell="B9" sqref="B9"/>
    </sheetView>
  </sheetViews>
  <sheetFormatPr baseColWidth="10" defaultRowHeight="15" x14ac:dyDescent="0.25"/>
  <cols>
    <col min="1" max="1" width="13.140625" style="6" customWidth="1"/>
    <col min="2" max="2" width="79" style="7" customWidth="1"/>
    <col min="3" max="3" width="25.85546875" style="11" customWidth="1"/>
    <col min="4" max="4" width="11.42578125" style="3"/>
  </cols>
  <sheetData>
    <row r="1" spans="1:4" s="10" customFormat="1" ht="15.75" x14ac:dyDescent="0.25">
      <c r="A1" s="45" t="s">
        <v>6</v>
      </c>
      <c r="B1" s="45"/>
      <c r="C1" s="45"/>
      <c r="D1" s="9"/>
    </row>
    <row r="2" spans="1:4" s="10" customFormat="1" ht="15.75" x14ac:dyDescent="0.25">
      <c r="A2" s="45" t="s">
        <v>7</v>
      </c>
      <c r="B2" s="45"/>
      <c r="C2" s="45"/>
      <c r="D2" s="9"/>
    </row>
    <row r="3" spans="1:4" s="10" customFormat="1" ht="15.75" x14ac:dyDescent="0.25">
      <c r="A3" s="45" t="s">
        <v>116</v>
      </c>
      <c r="B3" s="45"/>
      <c r="C3" s="45"/>
      <c r="D3" s="9"/>
    </row>
    <row r="4" spans="1:4" ht="15.75" thickBot="1" x14ac:dyDescent="0.3"/>
    <row r="5" spans="1:4" s="16" customFormat="1" ht="16.5" thickBot="1" x14ac:dyDescent="0.3">
      <c r="A5" s="22" t="s">
        <v>78</v>
      </c>
      <c r="B5" s="31" t="s">
        <v>77</v>
      </c>
      <c r="C5" s="18" t="s">
        <v>11</v>
      </c>
      <c r="D5" s="15"/>
    </row>
    <row r="6" spans="1:4" s="1" customFormat="1" ht="15.75" thickBot="1" x14ac:dyDescent="0.3">
      <c r="A6" s="23"/>
      <c r="B6" s="32"/>
      <c r="C6" s="17"/>
      <c r="D6" s="2"/>
    </row>
    <row r="7" spans="1:4" s="13" customFormat="1" ht="16.5" thickBot="1" x14ac:dyDescent="0.3">
      <c r="A7" s="27" t="s">
        <v>0</v>
      </c>
      <c r="B7" s="30" t="s">
        <v>80</v>
      </c>
      <c r="C7" s="28">
        <f>SUM(C53+C70)</f>
        <v>48987838640</v>
      </c>
      <c r="D7" s="12"/>
    </row>
    <row r="8" spans="1:4" x14ac:dyDescent="0.25">
      <c r="A8" s="38"/>
      <c r="B8" s="33"/>
      <c r="C8" s="26"/>
    </row>
    <row r="9" spans="1:4" s="5" customFormat="1" x14ac:dyDescent="0.25">
      <c r="A9" s="24" t="s">
        <v>105</v>
      </c>
      <c r="B9" s="44" t="s">
        <v>83</v>
      </c>
      <c r="C9" s="20">
        <f>SUM(C10:C19)</f>
        <v>2041689573</v>
      </c>
      <c r="D9" s="4"/>
    </row>
    <row r="10" spans="1:4" x14ac:dyDescent="0.25">
      <c r="A10" s="39" t="s">
        <v>8</v>
      </c>
      <c r="B10" s="34" t="s">
        <v>48</v>
      </c>
      <c r="C10" s="19">
        <v>106403483</v>
      </c>
    </row>
    <row r="11" spans="1:4" x14ac:dyDescent="0.25">
      <c r="A11" s="39" t="s">
        <v>9</v>
      </c>
      <c r="B11" s="34" t="s">
        <v>49</v>
      </c>
      <c r="C11" s="19">
        <v>0</v>
      </c>
    </row>
    <row r="12" spans="1:4" x14ac:dyDescent="0.25">
      <c r="A12" s="39" t="s">
        <v>12</v>
      </c>
      <c r="B12" s="34" t="s">
        <v>50</v>
      </c>
      <c r="C12" s="19">
        <v>65221642</v>
      </c>
    </row>
    <row r="13" spans="1:4" x14ac:dyDescent="0.25">
      <c r="A13" s="39" t="s">
        <v>13</v>
      </c>
      <c r="B13" s="34" t="s">
        <v>55</v>
      </c>
      <c r="C13" s="19">
        <v>0</v>
      </c>
    </row>
    <row r="14" spans="1:4" x14ac:dyDescent="0.25">
      <c r="A14" s="39" t="s">
        <v>14</v>
      </c>
      <c r="B14" s="34" t="s">
        <v>54</v>
      </c>
      <c r="C14" s="19">
        <v>1822509849</v>
      </c>
    </row>
    <row r="15" spans="1:4" x14ac:dyDescent="0.25">
      <c r="A15" s="39" t="s">
        <v>15</v>
      </c>
      <c r="B15" s="34" t="s">
        <v>51</v>
      </c>
      <c r="C15" s="19">
        <v>0</v>
      </c>
    </row>
    <row r="16" spans="1:4" x14ac:dyDescent="0.25">
      <c r="A16" s="39" t="s">
        <v>16</v>
      </c>
      <c r="B16" s="34" t="s">
        <v>84</v>
      </c>
      <c r="C16" s="19">
        <v>20961927</v>
      </c>
    </row>
    <row r="17" spans="1:4" x14ac:dyDescent="0.25">
      <c r="A17" s="39" t="s">
        <v>17</v>
      </c>
      <c r="B17" s="34" t="s">
        <v>53</v>
      </c>
      <c r="C17" s="19">
        <v>24790276</v>
      </c>
    </row>
    <row r="18" spans="1:4" x14ac:dyDescent="0.25">
      <c r="A18" s="39" t="s">
        <v>18</v>
      </c>
      <c r="B18" s="34" t="s">
        <v>85</v>
      </c>
      <c r="C18" s="19"/>
    </row>
    <row r="19" spans="1:4" x14ac:dyDescent="0.25">
      <c r="A19" s="39"/>
      <c r="B19" s="34" t="s">
        <v>86</v>
      </c>
      <c r="C19" s="19">
        <v>1802396</v>
      </c>
    </row>
    <row r="20" spans="1:4" s="5" customFormat="1" x14ac:dyDescent="0.25">
      <c r="A20" s="24" t="s">
        <v>106</v>
      </c>
      <c r="B20" s="35" t="s">
        <v>1</v>
      </c>
      <c r="C20" s="20">
        <v>0</v>
      </c>
      <c r="D20" s="4"/>
    </row>
    <row r="21" spans="1:4" x14ac:dyDescent="0.25">
      <c r="A21" s="39" t="s">
        <v>19</v>
      </c>
      <c r="B21" s="34" t="s">
        <v>76</v>
      </c>
      <c r="C21" s="19">
        <v>0</v>
      </c>
    </row>
    <row r="22" spans="1:4" x14ac:dyDescent="0.25">
      <c r="A22" s="39" t="s">
        <v>20</v>
      </c>
      <c r="B22" s="34" t="s">
        <v>56</v>
      </c>
      <c r="C22" s="19">
        <v>0</v>
      </c>
    </row>
    <row r="23" spans="1:4" x14ac:dyDescent="0.25">
      <c r="A23" s="39" t="s">
        <v>21</v>
      </c>
      <c r="B23" s="34" t="s">
        <v>57</v>
      </c>
      <c r="C23" s="19">
        <v>0</v>
      </c>
    </row>
    <row r="24" spans="1:4" x14ac:dyDescent="0.25">
      <c r="A24" s="39" t="s">
        <v>22</v>
      </c>
      <c r="B24" s="34" t="s">
        <v>58</v>
      </c>
      <c r="C24" s="19">
        <v>0</v>
      </c>
    </row>
    <row r="25" spans="1:4" x14ac:dyDescent="0.25">
      <c r="A25" s="39" t="s">
        <v>23</v>
      </c>
      <c r="B25" s="34" t="s">
        <v>52</v>
      </c>
      <c r="C25" s="19">
        <v>0</v>
      </c>
    </row>
    <row r="26" spans="1:4" s="5" customFormat="1" x14ac:dyDescent="0.25">
      <c r="A26" s="24" t="s">
        <v>107</v>
      </c>
      <c r="B26" s="35" t="s">
        <v>2</v>
      </c>
      <c r="C26" s="20">
        <v>0</v>
      </c>
      <c r="D26" s="4"/>
    </row>
    <row r="27" spans="1:4" x14ac:dyDescent="0.25">
      <c r="A27" s="39" t="s">
        <v>24</v>
      </c>
      <c r="B27" s="34" t="s">
        <v>59</v>
      </c>
      <c r="C27" s="19">
        <v>0</v>
      </c>
    </row>
    <row r="28" spans="1:4" x14ac:dyDescent="0.25">
      <c r="A28" s="39" t="s">
        <v>25</v>
      </c>
      <c r="B28" s="34" t="s">
        <v>60</v>
      </c>
      <c r="C28" s="19"/>
    </row>
    <row r="29" spans="1:4" x14ac:dyDescent="0.25">
      <c r="A29" s="39"/>
      <c r="B29" s="34" t="s">
        <v>61</v>
      </c>
      <c r="C29" s="19">
        <v>0</v>
      </c>
    </row>
    <row r="30" spans="1:4" s="5" customFormat="1" x14ac:dyDescent="0.25">
      <c r="A30" s="24" t="s">
        <v>108</v>
      </c>
      <c r="B30" s="35" t="s">
        <v>3</v>
      </c>
      <c r="C30" s="20">
        <f>SUM(C31:C37)</f>
        <v>1288725142</v>
      </c>
      <c r="D30" s="4"/>
    </row>
    <row r="31" spans="1:4" x14ac:dyDescent="0.25">
      <c r="A31" s="39" t="s">
        <v>26</v>
      </c>
      <c r="B31" s="34" t="s">
        <v>63</v>
      </c>
      <c r="C31" s="19">
        <v>129130482</v>
      </c>
    </row>
    <row r="32" spans="1:4" x14ac:dyDescent="0.25">
      <c r="A32" s="39" t="s">
        <v>27</v>
      </c>
      <c r="B32" s="34" t="s">
        <v>64</v>
      </c>
      <c r="C32" s="19">
        <v>0</v>
      </c>
    </row>
    <row r="33" spans="1:4" x14ac:dyDescent="0.25">
      <c r="A33" s="39" t="s">
        <v>28</v>
      </c>
      <c r="B33" s="34" t="s">
        <v>65</v>
      </c>
      <c r="C33" s="19">
        <v>1036542664</v>
      </c>
    </row>
    <row r="34" spans="1:4" x14ac:dyDescent="0.25">
      <c r="A34" s="39" t="s">
        <v>29</v>
      </c>
      <c r="B34" s="34" t="s">
        <v>66</v>
      </c>
      <c r="C34" s="19">
        <v>20416835</v>
      </c>
    </row>
    <row r="35" spans="1:4" x14ac:dyDescent="0.25">
      <c r="A35" s="39" t="s">
        <v>30</v>
      </c>
      <c r="B35" s="34" t="s">
        <v>87</v>
      </c>
      <c r="C35" s="19">
        <v>102635161</v>
      </c>
    </row>
    <row r="36" spans="1:4" x14ac:dyDescent="0.25">
      <c r="A36" s="39" t="s">
        <v>31</v>
      </c>
      <c r="B36" s="34" t="s">
        <v>67</v>
      </c>
      <c r="C36" s="19"/>
    </row>
    <row r="37" spans="1:4" x14ac:dyDescent="0.25">
      <c r="A37" s="39"/>
      <c r="B37" s="34" t="s">
        <v>62</v>
      </c>
      <c r="C37" s="19">
        <v>0</v>
      </c>
    </row>
    <row r="38" spans="1:4" s="5" customFormat="1" x14ac:dyDescent="0.25">
      <c r="A38" s="24" t="s">
        <v>109</v>
      </c>
      <c r="B38" s="35" t="s">
        <v>4</v>
      </c>
      <c r="C38" s="20">
        <f>SUM(C39:C42)</f>
        <v>674709489</v>
      </c>
      <c r="D38" s="4"/>
    </row>
    <row r="39" spans="1:4" x14ac:dyDescent="0.25">
      <c r="A39" s="39" t="s">
        <v>32</v>
      </c>
      <c r="B39" s="34" t="s">
        <v>88</v>
      </c>
      <c r="C39" s="19">
        <v>573807420</v>
      </c>
    </row>
    <row r="40" spans="1:4" x14ac:dyDescent="0.25">
      <c r="A40" s="39" t="s">
        <v>112</v>
      </c>
      <c r="B40" s="34" t="s">
        <v>113</v>
      </c>
      <c r="C40" s="19">
        <v>100902069</v>
      </c>
    </row>
    <row r="41" spans="1:4" x14ac:dyDescent="0.25">
      <c r="A41" s="39" t="s">
        <v>33</v>
      </c>
      <c r="B41" s="34" t="s">
        <v>93</v>
      </c>
      <c r="C41" s="19"/>
    </row>
    <row r="42" spans="1:4" x14ac:dyDescent="0.25">
      <c r="A42" s="39"/>
      <c r="B42" s="34" t="s">
        <v>94</v>
      </c>
      <c r="C42" s="19">
        <v>0</v>
      </c>
    </row>
    <row r="43" spans="1:4" s="5" customFormat="1" x14ac:dyDescent="0.25">
      <c r="A43" s="24" t="s">
        <v>110</v>
      </c>
      <c r="B43" s="35" t="s">
        <v>5</v>
      </c>
      <c r="C43" s="20">
        <f>SUM(C44:C48)</f>
        <v>197564408</v>
      </c>
      <c r="D43" s="4"/>
    </row>
    <row r="44" spans="1:4" x14ac:dyDescent="0.25">
      <c r="A44" s="39" t="s">
        <v>34</v>
      </c>
      <c r="B44" s="34" t="s">
        <v>89</v>
      </c>
      <c r="C44" s="19">
        <v>197564408</v>
      </c>
    </row>
    <row r="45" spans="1:4" x14ac:dyDescent="0.25">
      <c r="A45" s="39" t="s">
        <v>35</v>
      </c>
      <c r="B45" s="34" t="s">
        <v>90</v>
      </c>
      <c r="C45" s="19">
        <v>0</v>
      </c>
    </row>
    <row r="46" spans="1:4" x14ac:dyDescent="0.25">
      <c r="A46" s="39" t="s">
        <v>91</v>
      </c>
      <c r="B46" s="34" t="s">
        <v>92</v>
      </c>
      <c r="C46" s="19">
        <v>0</v>
      </c>
    </row>
    <row r="47" spans="1:4" x14ac:dyDescent="0.25">
      <c r="A47" s="39" t="s">
        <v>36</v>
      </c>
      <c r="B47" s="34" t="s">
        <v>69</v>
      </c>
      <c r="C47" s="19">
        <v>0</v>
      </c>
    </row>
    <row r="48" spans="1:4" x14ac:dyDescent="0.25">
      <c r="A48" s="39"/>
      <c r="B48" s="34" t="s">
        <v>68</v>
      </c>
      <c r="C48" s="19">
        <v>0</v>
      </c>
    </row>
    <row r="49" spans="1:4" s="5" customFormat="1" x14ac:dyDescent="0.25">
      <c r="A49" s="24" t="s">
        <v>111</v>
      </c>
      <c r="B49" s="35" t="s">
        <v>104</v>
      </c>
      <c r="C49" s="20">
        <v>0</v>
      </c>
      <c r="D49" s="4"/>
    </row>
    <row r="50" spans="1:4" x14ac:dyDescent="0.25">
      <c r="A50" s="39" t="s">
        <v>37</v>
      </c>
      <c r="B50" s="34" t="s">
        <v>70</v>
      </c>
      <c r="C50" s="19">
        <v>0</v>
      </c>
    </row>
    <row r="51" spans="1:4" x14ac:dyDescent="0.25">
      <c r="A51" s="39" t="s">
        <v>38</v>
      </c>
      <c r="B51" s="34" t="s">
        <v>71</v>
      </c>
      <c r="C51" s="19">
        <v>0</v>
      </c>
    </row>
    <row r="52" spans="1:4" ht="15.75" thickBot="1" x14ac:dyDescent="0.3">
      <c r="A52" s="40" t="s">
        <v>39</v>
      </c>
      <c r="B52" s="36" t="s">
        <v>95</v>
      </c>
      <c r="C52" s="29">
        <v>0</v>
      </c>
    </row>
    <row r="53" spans="1:4" s="10" customFormat="1" ht="16.5" thickBot="1" x14ac:dyDescent="0.3">
      <c r="A53" s="43"/>
      <c r="B53" s="30" t="s">
        <v>10</v>
      </c>
      <c r="C53" s="28">
        <f>SUM(C9+C20+C26+C30+C38+C43+C49)</f>
        <v>4202688612</v>
      </c>
      <c r="D53" s="9"/>
    </row>
    <row r="54" spans="1:4" s="8" customFormat="1" x14ac:dyDescent="0.25">
      <c r="A54" s="41"/>
      <c r="B54" s="37"/>
      <c r="C54" s="14"/>
      <c r="D54" s="3"/>
    </row>
    <row r="55" spans="1:4" s="5" customFormat="1" x14ac:dyDescent="0.25">
      <c r="A55" s="24" t="s">
        <v>114</v>
      </c>
      <c r="B55" s="35" t="s">
        <v>103</v>
      </c>
      <c r="C55" s="20">
        <f>SUM(C56:C60)</f>
        <v>40103149229</v>
      </c>
      <c r="D55" s="4"/>
    </row>
    <row r="56" spans="1:4" x14ac:dyDescent="0.25">
      <c r="A56" s="39" t="s">
        <v>40</v>
      </c>
      <c r="B56" s="34" t="s">
        <v>117</v>
      </c>
      <c r="C56" s="19">
        <v>18333161507</v>
      </c>
    </row>
    <row r="57" spans="1:4" x14ac:dyDescent="0.25">
      <c r="A57" s="39" t="s">
        <v>41</v>
      </c>
      <c r="B57" s="34" t="s">
        <v>118</v>
      </c>
      <c r="C57" s="19">
        <v>20661177732</v>
      </c>
    </row>
    <row r="58" spans="1:4" x14ac:dyDescent="0.25">
      <c r="A58" s="39" t="s">
        <v>42</v>
      </c>
      <c r="B58" s="34" t="s">
        <v>119</v>
      </c>
      <c r="C58" s="19">
        <v>547770880</v>
      </c>
    </row>
    <row r="59" spans="1:4" x14ac:dyDescent="0.25">
      <c r="A59" s="39" t="s">
        <v>96</v>
      </c>
      <c r="B59" s="34" t="s">
        <v>120</v>
      </c>
      <c r="C59" s="19">
        <v>561039110</v>
      </c>
    </row>
    <row r="60" spans="1:4" x14ac:dyDescent="0.25">
      <c r="A60" s="39" t="s">
        <v>97</v>
      </c>
      <c r="B60" s="34" t="s">
        <v>98</v>
      </c>
      <c r="C60" s="19">
        <v>0</v>
      </c>
    </row>
    <row r="61" spans="1:4" s="5" customFormat="1" x14ac:dyDescent="0.25">
      <c r="A61" s="24" t="s">
        <v>115</v>
      </c>
      <c r="B61" s="35" t="s">
        <v>102</v>
      </c>
      <c r="C61" s="20">
        <f>SUM(C62:C65)</f>
        <v>4682000799</v>
      </c>
      <c r="D61" s="4"/>
    </row>
    <row r="62" spans="1:4" x14ac:dyDescent="0.25">
      <c r="A62" s="39" t="s">
        <v>43</v>
      </c>
      <c r="B62" s="34" t="s">
        <v>99</v>
      </c>
      <c r="C62" s="19">
        <v>3538267988</v>
      </c>
    </row>
    <row r="63" spans="1:4" x14ac:dyDescent="0.25">
      <c r="A63" s="39" t="s">
        <v>44</v>
      </c>
      <c r="B63" s="34" t="s">
        <v>72</v>
      </c>
      <c r="C63" s="19">
        <v>1143732811</v>
      </c>
    </row>
    <row r="64" spans="1:4" x14ac:dyDescent="0.25">
      <c r="A64" s="39" t="s">
        <v>45</v>
      </c>
      <c r="B64" s="34" t="s">
        <v>73</v>
      </c>
      <c r="C64" s="19">
        <v>0</v>
      </c>
    </row>
    <row r="65" spans="1:4" x14ac:dyDescent="0.25">
      <c r="A65" s="39" t="s">
        <v>100</v>
      </c>
      <c r="B65" s="34" t="s">
        <v>101</v>
      </c>
      <c r="C65" s="19">
        <v>0</v>
      </c>
    </row>
    <row r="66" spans="1:4" s="5" customFormat="1" x14ac:dyDescent="0.25">
      <c r="A66" s="24" t="s">
        <v>79</v>
      </c>
      <c r="B66" s="35" t="s">
        <v>82</v>
      </c>
      <c r="C66" s="20"/>
      <c r="D66" s="4"/>
    </row>
    <row r="67" spans="1:4" x14ac:dyDescent="0.25">
      <c r="A67" s="39" t="s">
        <v>46</v>
      </c>
      <c r="B67" s="34" t="s">
        <v>74</v>
      </c>
      <c r="C67" s="21">
        <v>0</v>
      </c>
    </row>
    <row r="68" spans="1:4" x14ac:dyDescent="0.25">
      <c r="A68" s="39" t="s">
        <v>47</v>
      </c>
      <c r="B68" s="34" t="s">
        <v>75</v>
      </c>
      <c r="C68" s="21">
        <v>0</v>
      </c>
    </row>
    <row r="69" spans="1:4" ht="15.75" thickBot="1" x14ac:dyDescent="0.3">
      <c r="A69" s="40"/>
      <c r="B69" s="36"/>
      <c r="C69" s="25"/>
    </row>
    <row r="70" spans="1:4" s="10" customFormat="1" ht="16.5" thickBot="1" x14ac:dyDescent="0.3">
      <c r="A70" s="42"/>
      <c r="B70" s="30" t="s">
        <v>81</v>
      </c>
      <c r="C70" s="28">
        <f>SUM(C55+C61)</f>
        <v>44785150028</v>
      </c>
      <c r="D70" s="9"/>
    </row>
  </sheetData>
  <mergeCells count="3">
    <mergeCell ref="A1:C1"/>
    <mergeCell ref="A3:C3"/>
    <mergeCell ref="A2:C2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Ley de Ingresos 2021</vt:lpstr>
      <vt:lpstr>'Ley de Ingresos 2021'!Área_de_impresión</vt:lpstr>
      <vt:lpstr>'Ley de Ingresos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Rene Sierra Cornejo</dc:creator>
  <cp:lastModifiedBy>Carlos Moreno Cruz</cp:lastModifiedBy>
  <cp:lastPrinted>2017-01-20T17:56:36Z</cp:lastPrinted>
  <dcterms:created xsi:type="dcterms:W3CDTF">2016-02-03T01:41:53Z</dcterms:created>
  <dcterms:modified xsi:type="dcterms:W3CDTF">2021-01-26T19:00:59Z</dcterms:modified>
</cp:coreProperties>
</file>